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0" yWindow="0" windowWidth="15555" windowHeight="11715" tabRatio="500"/>
  </bookViews>
  <sheets>
    <sheet name="Limb Volume Calculator" sheetId="1" r:id="rId1"/>
    <sheet name="BMI Calculator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2" l="1"/>
  <c r="B10" i="2"/>
  <c r="J12" i="1" l="1"/>
  <c r="J13" i="1"/>
  <c r="J14" i="1"/>
  <c r="J15" i="1"/>
  <c r="J16" i="1"/>
  <c r="J17" i="1"/>
  <c r="J18" i="1"/>
  <c r="J19" i="1"/>
  <c r="J20" i="1"/>
  <c r="J21" i="1"/>
  <c r="K12" i="1"/>
  <c r="K13" i="1"/>
  <c r="K14" i="1"/>
  <c r="K15" i="1"/>
  <c r="K16" i="1"/>
  <c r="K17" i="1"/>
  <c r="K18" i="1"/>
  <c r="K19" i="1"/>
  <c r="K20" i="1"/>
  <c r="K21" i="1"/>
  <c r="J24" i="1"/>
  <c r="J25" i="1"/>
  <c r="J26" i="1"/>
  <c r="J27" i="1"/>
  <c r="J28" i="1"/>
  <c r="J29" i="1"/>
  <c r="J30" i="1"/>
  <c r="J31" i="1"/>
  <c r="J32" i="1"/>
  <c r="K24" i="1"/>
  <c r="K25" i="1"/>
  <c r="K26" i="1"/>
  <c r="K27" i="1"/>
  <c r="K28" i="1"/>
  <c r="K29" i="1"/>
  <c r="K30" i="1"/>
  <c r="K31" i="1"/>
  <c r="K32" i="1"/>
  <c r="K33" i="1"/>
  <c r="J33" i="1"/>
  <c r="K34" i="1" l="1"/>
  <c r="K35" i="1" s="1"/>
  <c r="C34" i="1" s="1"/>
  <c r="J22" i="1"/>
  <c r="J23" i="1" s="1"/>
  <c r="B22" i="1" s="1"/>
  <c r="K22" i="1"/>
  <c r="K23" i="1" s="1"/>
  <c r="C22" i="1" s="1"/>
  <c r="N13" i="1" s="1"/>
  <c r="J34" i="1"/>
  <c r="J35" i="1" s="1"/>
  <c r="N24" i="1" s="1"/>
  <c r="N25" i="1" l="1"/>
  <c r="N28" i="1" s="1"/>
  <c r="B34" i="1"/>
  <c r="B35" i="1" s="1"/>
  <c r="B23" i="1"/>
  <c r="C36" i="1"/>
  <c r="M37" i="1" s="1"/>
  <c r="N12" i="1"/>
  <c r="N16" i="1" s="1"/>
  <c r="B36" i="1"/>
  <c r="N27" i="1" l="1"/>
  <c r="C23" i="1"/>
  <c r="N15" i="1"/>
  <c r="C35" i="1"/>
  <c r="M36" i="1"/>
  <c r="B37" i="1"/>
  <c r="C37" i="1" l="1"/>
</calcChain>
</file>

<file path=xl/sharedStrings.xml><?xml version="1.0" encoding="utf-8"?>
<sst xmlns="http://schemas.openxmlformats.org/spreadsheetml/2006/main" count="41" uniqueCount="32">
  <si>
    <t>RIGHT</t>
  </si>
  <si>
    <t>LEFT</t>
  </si>
  <si>
    <t>TOTAL</t>
  </si>
  <si>
    <t>AMOUNT</t>
  </si>
  <si>
    <t>CALCULATIONS: IGNORE</t>
  </si>
  <si>
    <t>Distal segment vol (mls)</t>
  </si>
  <si>
    <t>Difference R/L (mls, %)</t>
  </si>
  <si>
    <t>LNNI Volume Calculator</t>
  </si>
  <si>
    <t>right</t>
  </si>
  <si>
    <t>left</t>
  </si>
  <si>
    <t>largest%</t>
  </si>
  <si>
    <t>lowest%</t>
  </si>
  <si>
    <t>Proximal vol (mls)</t>
  </si>
  <si>
    <t>ENTER YOUR VALUES BELOW</t>
  </si>
  <si>
    <t>TOTAL VOL MLS</t>
  </si>
  <si>
    <t>TOTAL VOL DIFF</t>
  </si>
  <si>
    <t>right 1%</t>
  </si>
  <si>
    <t>left1%</t>
  </si>
  <si>
    <t>IGNORE ALL BELOW</t>
  </si>
  <si>
    <t>Imperial</t>
  </si>
  <si>
    <t>Metric</t>
  </si>
  <si>
    <t>Weight</t>
  </si>
  <si>
    <t>pounds</t>
  </si>
  <si>
    <t>kg</t>
  </si>
  <si>
    <t>Height</t>
  </si>
  <si>
    <t>feet</t>
  </si>
  <si>
    <t>cm</t>
  </si>
  <si>
    <t>inches</t>
  </si>
  <si>
    <t>BMI</t>
  </si>
  <si>
    <t>BMI Formula</t>
  </si>
  <si>
    <t>BMI = Weight[kg] / ( Height[m] x Height[m] ) = 703 x Weight[lb] / ( Height[in] x Height[in] )</t>
  </si>
  <si>
    <t>copyright LNNI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</si>
</sst>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color theme="1"/>
      <name val="Calibri"/>
      <scheme val="minor"/>
    </font>
    <font>
      <sz val="12"/>
      <color rgb="FFFFFF00"/>
      <name val="Calibri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4" fillId="0" borderId="0" xfId="0" applyFont="1"/>
    <xf numFmtId="2" fontId="0" fillId="0" borderId="0" xfId="0" applyNumberForma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" fillId="0" borderId="0" xfId="0" applyFont="1"/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9" fontId="0" fillId="4" borderId="0" xfId="0" applyNumberFormat="1" applyFill="1"/>
    <xf numFmtId="0" fontId="6" fillId="4" borderId="0" xfId="0" applyFont="1" applyFill="1"/>
    <xf numFmtId="9" fontId="6" fillId="5" borderId="0" xfId="0" applyNumberFormat="1" applyFont="1" applyFill="1"/>
    <xf numFmtId="0" fontId="6" fillId="5" borderId="0" xfId="0" applyFont="1" applyFill="1"/>
    <xf numFmtId="0" fontId="8" fillId="0" borderId="0" xfId="61"/>
    <xf numFmtId="0" fontId="9" fillId="6" borderId="1" xfId="61" applyFont="1" applyFill="1" applyBorder="1"/>
    <xf numFmtId="0" fontId="9" fillId="6" borderId="2" xfId="61" applyFont="1" applyFill="1" applyBorder="1"/>
    <xf numFmtId="0" fontId="9" fillId="6" borderId="3" xfId="61" applyFont="1" applyFill="1" applyBorder="1"/>
    <xf numFmtId="0" fontId="10" fillId="6" borderId="4" xfId="61" applyFont="1" applyFill="1" applyBorder="1" applyAlignment="1">
      <alignment horizontal="right" indent="1"/>
    </xf>
    <xf numFmtId="0" fontId="9" fillId="7" borderId="5" xfId="61" applyFont="1" applyFill="1" applyBorder="1" applyAlignment="1" applyProtection="1">
      <alignment horizontal="right"/>
      <protection locked="0"/>
    </xf>
    <xf numFmtId="0" fontId="9" fillId="6" borderId="0" xfId="61" applyFont="1" applyFill="1" applyBorder="1"/>
    <xf numFmtId="2" fontId="9" fillId="7" borderId="5" xfId="61" applyNumberFormat="1" applyFont="1" applyFill="1" applyBorder="1" applyAlignment="1" applyProtection="1">
      <alignment horizontal="right"/>
      <protection locked="0"/>
    </xf>
    <xf numFmtId="0" fontId="9" fillId="6" borderId="6" xfId="61" applyFont="1" applyFill="1" applyBorder="1"/>
    <xf numFmtId="0" fontId="9" fillId="6" borderId="4" xfId="61" applyFont="1" applyFill="1" applyBorder="1" applyAlignment="1">
      <alignment horizontal="right" indent="1"/>
    </xf>
    <xf numFmtId="0" fontId="9" fillId="7" borderId="7" xfId="61" applyFont="1" applyFill="1" applyBorder="1" applyAlignment="1" applyProtection="1">
      <alignment horizontal="right"/>
      <protection locked="0"/>
    </xf>
    <xf numFmtId="0" fontId="9" fillId="7" borderId="8" xfId="61" applyFont="1" applyFill="1" applyBorder="1" applyAlignment="1" applyProtection="1">
      <alignment horizontal="right"/>
      <protection locked="0"/>
    </xf>
    <xf numFmtId="164" fontId="10" fillId="8" borderId="5" xfId="61" applyNumberFormat="1" applyFont="1" applyFill="1" applyBorder="1" applyAlignment="1">
      <alignment horizontal="right"/>
    </xf>
    <xf numFmtId="0" fontId="10" fillId="6" borderId="4" xfId="61" applyFont="1" applyFill="1" applyBorder="1" applyAlignment="1">
      <alignment horizontal="right"/>
    </xf>
    <xf numFmtId="0" fontId="9" fillId="6" borderId="9" xfId="61" applyFont="1" applyFill="1" applyBorder="1"/>
    <xf numFmtId="0" fontId="9" fillId="6" borderId="10" xfId="61" applyFont="1" applyFill="1" applyBorder="1"/>
    <xf numFmtId="0" fontId="9" fillId="6" borderId="11" xfId="61" applyFont="1" applyFill="1" applyBorder="1"/>
    <xf numFmtId="0" fontId="11" fillId="0" borderId="0" xfId="61" applyFont="1"/>
    <xf numFmtId="0" fontId="12" fillId="0" borderId="0" xfId="0" applyFont="1" applyBorder="1" applyAlignment="1">
      <alignment horizontal="left"/>
    </xf>
  </cellXfs>
  <cellStyles count="6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  <cellStyle name="Normal_BMI-Calculator" xfId="6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1346200</xdr:colOff>
      <xdr:row>5</xdr:row>
      <xdr:rowOff>66955</xdr:rowOff>
    </xdr:to>
    <xdr:pic>
      <xdr:nvPicPr>
        <xdr:cNvPr id="2" name="Picture 1" descr="lymph logo caps circle green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1346200" cy="1400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7"/>
  <sheetViews>
    <sheetView tabSelected="1" workbookViewId="0">
      <selection activeCell="F11" sqref="F11"/>
    </sheetView>
  </sheetViews>
  <sheetFormatPr defaultColWidth="11" defaultRowHeight="15.75" x14ac:dyDescent="0.5"/>
  <cols>
    <col min="1" max="1" width="22" customWidth="1"/>
  </cols>
  <sheetData>
    <row r="3" spans="1:14" ht="46.15" x14ac:dyDescent="1.35">
      <c r="B3" s="3" t="s">
        <v>7</v>
      </c>
    </row>
    <row r="4" spans="1:14" x14ac:dyDescent="0.5">
      <c r="B4" t="s">
        <v>31</v>
      </c>
    </row>
    <row r="5" spans="1:14" x14ac:dyDescent="0.5">
      <c r="I5" s="6" t="s">
        <v>18</v>
      </c>
    </row>
    <row r="8" spans="1:14" x14ac:dyDescent="0.5">
      <c r="A8" s="6" t="s">
        <v>13</v>
      </c>
      <c r="I8" s="13" t="s">
        <v>4</v>
      </c>
      <c r="J8" s="13"/>
      <c r="K8" s="13"/>
      <c r="L8" s="13"/>
      <c r="M8" s="13"/>
      <c r="N8" s="13"/>
    </row>
    <row r="9" spans="1:14" x14ac:dyDescent="0.5">
      <c r="I9" s="13"/>
      <c r="J9" s="13"/>
      <c r="K9" s="13"/>
      <c r="L9" s="13"/>
      <c r="M9" s="13"/>
      <c r="N9" s="13"/>
    </row>
    <row r="10" spans="1:14" x14ac:dyDescent="0.5">
      <c r="A10" s="2"/>
      <c r="B10" s="10" t="s">
        <v>0</v>
      </c>
      <c r="C10" s="10" t="s">
        <v>1</v>
      </c>
      <c r="I10" s="13"/>
      <c r="J10" s="13" t="s">
        <v>0</v>
      </c>
      <c r="K10" s="13" t="s">
        <v>1</v>
      </c>
      <c r="L10" s="13"/>
      <c r="M10" s="13"/>
      <c r="N10" s="13"/>
    </row>
    <row r="11" spans="1:14" x14ac:dyDescent="0.5">
      <c r="A11" s="2"/>
      <c r="B11" s="5"/>
      <c r="C11" s="5"/>
      <c r="I11" s="13"/>
      <c r="J11" s="13"/>
      <c r="K11" s="13"/>
      <c r="L11" s="13"/>
      <c r="M11" s="13"/>
      <c r="N11" s="13"/>
    </row>
    <row r="12" spans="1:14" x14ac:dyDescent="0.5">
      <c r="A12" s="1">
        <v>1</v>
      </c>
      <c r="B12" s="4"/>
      <c r="C12" s="4"/>
      <c r="D12" s="4"/>
      <c r="I12" s="14">
        <v>1</v>
      </c>
      <c r="J12" s="13">
        <f t="shared" ref="J12:J21" si="0">SUM(B12*B12)</f>
        <v>0</v>
      </c>
      <c r="K12" s="13">
        <f t="shared" ref="K12:K21" si="1">SUM(C12*C12)</f>
        <v>0</v>
      </c>
      <c r="L12" s="13" t="s">
        <v>8</v>
      </c>
      <c r="M12" s="15">
        <v>0.01</v>
      </c>
      <c r="N12" s="13">
        <f>SUM(J23/100)</f>
        <v>0</v>
      </c>
    </row>
    <row r="13" spans="1:14" x14ac:dyDescent="0.5">
      <c r="A13" s="1">
        <v>2</v>
      </c>
      <c r="B13" s="4"/>
      <c r="C13" s="4"/>
      <c r="D13" s="4"/>
      <c r="I13" s="14">
        <v>2</v>
      </c>
      <c r="J13" s="13">
        <f t="shared" si="0"/>
        <v>0</v>
      </c>
      <c r="K13" s="13">
        <f t="shared" si="1"/>
        <v>0</v>
      </c>
      <c r="L13" s="13" t="s">
        <v>9</v>
      </c>
      <c r="M13" s="15">
        <v>0.01</v>
      </c>
      <c r="N13" s="13">
        <f>SUM(C22/100)</f>
        <v>0</v>
      </c>
    </row>
    <row r="14" spans="1:14" x14ac:dyDescent="0.5">
      <c r="A14" s="1">
        <v>3</v>
      </c>
      <c r="B14" s="4"/>
      <c r="C14" s="4"/>
      <c r="D14" s="4"/>
      <c r="I14" s="14">
        <v>3</v>
      </c>
      <c r="J14" s="13">
        <f t="shared" si="0"/>
        <v>0</v>
      </c>
      <c r="K14" s="13">
        <f t="shared" si="1"/>
        <v>0</v>
      </c>
      <c r="L14" s="13"/>
      <c r="M14" s="13"/>
      <c r="N14" s="13"/>
    </row>
    <row r="15" spans="1:14" x14ac:dyDescent="0.5">
      <c r="A15" s="1">
        <v>4</v>
      </c>
      <c r="B15" s="4"/>
      <c r="C15" s="4"/>
      <c r="D15" s="4"/>
      <c r="I15" s="14">
        <v>4</v>
      </c>
      <c r="J15" s="13">
        <f t="shared" si="0"/>
        <v>0</v>
      </c>
      <c r="K15" s="13">
        <f t="shared" si="1"/>
        <v>0</v>
      </c>
      <c r="L15" s="13" t="s">
        <v>10</v>
      </c>
      <c r="M15" s="13"/>
      <c r="N15" s="13">
        <f>MAX(N12,N13)</f>
        <v>0</v>
      </c>
    </row>
    <row r="16" spans="1:14" x14ac:dyDescent="0.5">
      <c r="A16" s="1">
        <v>5</v>
      </c>
      <c r="B16" s="4"/>
      <c r="C16" s="4"/>
      <c r="D16" s="4"/>
      <c r="I16" s="14">
        <v>5</v>
      </c>
      <c r="J16" s="13">
        <f t="shared" si="0"/>
        <v>0</v>
      </c>
      <c r="K16" s="13">
        <f t="shared" si="1"/>
        <v>0</v>
      </c>
      <c r="L16" s="13" t="s">
        <v>11</v>
      </c>
      <c r="M16" s="13"/>
      <c r="N16" s="13">
        <f>MIN(N12:N13)</f>
        <v>0</v>
      </c>
    </row>
    <row r="17" spans="1:14" x14ac:dyDescent="0.5">
      <c r="A17" s="1">
        <v>6</v>
      </c>
      <c r="B17" s="4"/>
      <c r="C17" s="4"/>
      <c r="D17" s="4"/>
      <c r="I17" s="14">
        <v>6</v>
      </c>
      <c r="J17" s="13">
        <f t="shared" si="0"/>
        <v>0</v>
      </c>
      <c r="K17" s="13">
        <f t="shared" si="1"/>
        <v>0</v>
      </c>
      <c r="L17" s="13"/>
      <c r="M17" s="13"/>
      <c r="N17" s="13"/>
    </row>
    <row r="18" spans="1:14" x14ac:dyDescent="0.5">
      <c r="A18" s="1">
        <v>7</v>
      </c>
      <c r="B18" s="4"/>
      <c r="C18" s="4"/>
      <c r="D18" s="4"/>
      <c r="I18" s="14">
        <v>7</v>
      </c>
      <c r="J18" s="13">
        <f t="shared" si="0"/>
        <v>0</v>
      </c>
      <c r="K18" s="13">
        <f t="shared" si="1"/>
        <v>0</v>
      </c>
      <c r="L18" s="13"/>
      <c r="M18" s="13"/>
      <c r="N18" s="13"/>
    </row>
    <row r="19" spans="1:14" x14ac:dyDescent="0.5">
      <c r="A19" s="1">
        <v>8</v>
      </c>
      <c r="B19" s="4"/>
      <c r="C19" s="4"/>
      <c r="D19" s="4"/>
      <c r="I19" s="14">
        <v>8</v>
      </c>
      <c r="J19" s="13">
        <f t="shared" si="0"/>
        <v>0</v>
      </c>
      <c r="K19" s="13">
        <f t="shared" si="1"/>
        <v>0</v>
      </c>
      <c r="L19" s="13"/>
      <c r="M19" s="13"/>
      <c r="N19" s="13"/>
    </row>
    <row r="20" spans="1:14" x14ac:dyDescent="0.5">
      <c r="A20" s="1">
        <v>9</v>
      </c>
      <c r="B20" s="4"/>
      <c r="C20" s="4"/>
      <c r="D20" s="4"/>
      <c r="I20" s="14">
        <v>9</v>
      </c>
      <c r="J20" s="13">
        <f t="shared" si="0"/>
        <v>0</v>
      </c>
      <c r="K20" s="13">
        <f t="shared" si="1"/>
        <v>0</v>
      </c>
      <c r="L20" s="13"/>
      <c r="M20" s="13"/>
      <c r="N20" s="13"/>
    </row>
    <row r="21" spans="1:14" x14ac:dyDescent="0.5">
      <c r="A21" s="1">
        <v>10</v>
      </c>
      <c r="B21" s="4"/>
      <c r="C21" s="4"/>
      <c r="I21" s="14">
        <v>10</v>
      </c>
      <c r="J21" s="13">
        <f t="shared" si="0"/>
        <v>0</v>
      </c>
      <c r="K21" s="13">
        <f t="shared" si="1"/>
        <v>0</v>
      </c>
      <c r="L21" s="13"/>
      <c r="M21" s="13"/>
      <c r="N21" s="13"/>
    </row>
    <row r="22" spans="1:14" x14ac:dyDescent="0.5">
      <c r="A22" s="7" t="s">
        <v>5</v>
      </c>
      <c r="B22" s="8">
        <f>(J23)</f>
        <v>0</v>
      </c>
      <c r="C22" s="8">
        <f>(K23)</f>
        <v>0</v>
      </c>
      <c r="I22" s="13" t="s">
        <v>2</v>
      </c>
      <c r="J22" s="13">
        <f>SUM(J12:J21)</f>
        <v>0</v>
      </c>
      <c r="K22" s="13">
        <f>SUM(K12:K21)</f>
        <v>0</v>
      </c>
      <c r="L22" s="13"/>
      <c r="M22" s="13"/>
      <c r="N22" s="13"/>
    </row>
    <row r="23" spans="1:14" x14ac:dyDescent="0.5">
      <c r="A23" s="7" t="s">
        <v>6</v>
      </c>
      <c r="B23" s="8">
        <f>SUM(MAX(B22,C22)-MIN(B22:C22))</f>
        <v>0</v>
      </c>
      <c r="C23" s="9" t="e">
        <f>(B23/N16)</f>
        <v>#DIV/0!</v>
      </c>
      <c r="I23" s="13" t="s">
        <v>3</v>
      </c>
      <c r="J23" s="13">
        <f>SUM(J22/3.14)</f>
        <v>0</v>
      </c>
      <c r="K23" s="13">
        <f>SUM(K22/3.14)</f>
        <v>0</v>
      </c>
      <c r="L23" s="13"/>
      <c r="M23" s="13"/>
      <c r="N23" s="13"/>
    </row>
    <row r="24" spans="1:14" x14ac:dyDescent="0.5">
      <c r="A24" s="1">
        <v>1</v>
      </c>
      <c r="B24" s="4"/>
      <c r="C24" s="4"/>
      <c r="I24" s="14">
        <v>1</v>
      </c>
      <c r="J24" s="13">
        <f t="shared" ref="J24:J33" si="2">SUM(B24*B24)</f>
        <v>0</v>
      </c>
      <c r="K24" s="13">
        <f t="shared" ref="K24:K33" si="3">SUM(C24*C24)</f>
        <v>0</v>
      </c>
      <c r="L24" s="16" t="s">
        <v>8</v>
      </c>
      <c r="M24" s="17">
        <v>0.01</v>
      </c>
      <c r="N24" s="18">
        <f>SUM(J35/100)</f>
        <v>0</v>
      </c>
    </row>
    <row r="25" spans="1:14" x14ac:dyDescent="0.5">
      <c r="A25" s="1">
        <v>2</v>
      </c>
      <c r="B25" s="4"/>
      <c r="C25" s="4"/>
      <c r="I25" s="14">
        <v>2</v>
      </c>
      <c r="J25" s="13">
        <f t="shared" si="2"/>
        <v>0</v>
      </c>
      <c r="K25" s="13">
        <f t="shared" si="3"/>
        <v>0</v>
      </c>
      <c r="L25" s="16" t="s">
        <v>9</v>
      </c>
      <c r="M25" s="17">
        <v>0.01</v>
      </c>
      <c r="N25" s="18">
        <f>SUM(K35/100)</f>
        <v>0</v>
      </c>
    </row>
    <row r="26" spans="1:14" x14ac:dyDescent="0.5">
      <c r="A26" s="1">
        <v>3</v>
      </c>
      <c r="B26" s="4"/>
      <c r="C26" s="4"/>
      <c r="I26" s="14">
        <v>3</v>
      </c>
      <c r="J26" s="13">
        <f t="shared" si="2"/>
        <v>0</v>
      </c>
      <c r="K26" s="13">
        <f t="shared" si="3"/>
        <v>0</v>
      </c>
      <c r="L26" s="16"/>
      <c r="M26" s="16"/>
      <c r="N26" s="16"/>
    </row>
    <row r="27" spans="1:14" x14ac:dyDescent="0.5">
      <c r="A27" s="1">
        <v>4</v>
      </c>
      <c r="B27" s="4"/>
      <c r="C27" s="4"/>
      <c r="I27" s="14">
        <v>4</v>
      </c>
      <c r="J27" s="13">
        <f t="shared" si="2"/>
        <v>0</v>
      </c>
      <c r="K27" s="13">
        <f t="shared" si="3"/>
        <v>0</v>
      </c>
      <c r="L27" s="16" t="s">
        <v>10</v>
      </c>
      <c r="M27" s="16"/>
      <c r="N27" s="16">
        <f>MAX(N24,N25)</f>
        <v>0</v>
      </c>
    </row>
    <row r="28" spans="1:14" x14ac:dyDescent="0.5">
      <c r="A28" s="1">
        <v>5</v>
      </c>
      <c r="B28" s="4"/>
      <c r="C28" s="4"/>
      <c r="I28" s="14">
        <v>5</v>
      </c>
      <c r="J28" s="13">
        <f t="shared" si="2"/>
        <v>0</v>
      </c>
      <c r="K28" s="13">
        <f t="shared" si="3"/>
        <v>0</v>
      </c>
      <c r="L28" s="16" t="s">
        <v>11</v>
      </c>
      <c r="M28" s="16"/>
      <c r="N28" s="16">
        <f>MIN(N24,N25)</f>
        <v>0</v>
      </c>
    </row>
    <row r="29" spans="1:14" x14ac:dyDescent="0.5">
      <c r="A29" s="1">
        <v>6</v>
      </c>
      <c r="B29" s="4"/>
      <c r="C29" s="4"/>
      <c r="I29" s="14">
        <v>6</v>
      </c>
      <c r="J29" s="13">
        <f t="shared" si="2"/>
        <v>0</v>
      </c>
      <c r="K29" s="13">
        <f t="shared" si="3"/>
        <v>0</v>
      </c>
      <c r="L29" s="16"/>
      <c r="M29" s="16"/>
      <c r="N29" s="16"/>
    </row>
    <row r="30" spans="1:14" x14ac:dyDescent="0.5">
      <c r="A30" s="1">
        <v>7</v>
      </c>
      <c r="B30" s="4"/>
      <c r="C30" s="4"/>
      <c r="I30" s="14">
        <v>7</v>
      </c>
      <c r="J30" s="13">
        <f t="shared" si="2"/>
        <v>0</v>
      </c>
      <c r="K30" s="13">
        <f t="shared" si="3"/>
        <v>0</v>
      </c>
      <c r="L30" s="16"/>
      <c r="M30" s="16"/>
      <c r="N30" s="16"/>
    </row>
    <row r="31" spans="1:14" x14ac:dyDescent="0.5">
      <c r="A31" s="1">
        <v>8</v>
      </c>
      <c r="B31" s="4"/>
      <c r="C31" s="4"/>
      <c r="I31" s="14">
        <v>8</v>
      </c>
      <c r="J31" s="13">
        <f t="shared" si="2"/>
        <v>0</v>
      </c>
      <c r="K31" s="13">
        <f t="shared" si="3"/>
        <v>0</v>
      </c>
      <c r="L31" s="16"/>
      <c r="M31" s="16"/>
      <c r="N31" s="16"/>
    </row>
    <row r="32" spans="1:14" x14ac:dyDescent="0.5">
      <c r="A32" s="1">
        <v>9</v>
      </c>
      <c r="B32" s="4"/>
      <c r="C32" s="4"/>
      <c r="I32" s="14">
        <v>9</v>
      </c>
      <c r="J32" s="13">
        <f t="shared" si="2"/>
        <v>0</v>
      </c>
      <c r="K32" s="13">
        <f t="shared" si="3"/>
        <v>0</v>
      </c>
      <c r="L32" s="13"/>
      <c r="M32" s="13"/>
      <c r="N32" s="13"/>
    </row>
    <row r="33" spans="1:14" x14ac:dyDescent="0.5">
      <c r="A33" s="1">
        <v>10</v>
      </c>
      <c r="B33" s="4"/>
      <c r="C33" s="4"/>
      <c r="I33" s="14">
        <v>10</v>
      </c>
      <c r="J33" s="13">
        <f t="shared" si="2"/>
        <v>0</v>
      </c>
      <c r="K33" s="13">
        <f t="shared" si="3"/>
        <v>0</v>
      </c>
      <c r="L33" s="13"/>
      <c r="M33" s="13"/>
      <c r="N33" s="13"/>
    </row>
    <row r="34" spans="1:14" x14ac:dyDescent="0.5">
      <c r="A34" s="7" t="s">
        <v>12</v>
      </c>
      <c r="B34" s="8">
        <f>(J35)</f>
        <v>0</v>
      </c>
      <c r="C34" s="8">
        <f>(K35)</f>
        <v>0</v>
      </c>
      <c r="I34" s="13" t="s">
        <v>2</v>
      </c>
      <c r="J34" s="13">
        <f>SUM(J24:J33)</f>
        <v>0</v>
      </c>
      <c r="K34" s="13">
        <f>SUM(K24:K33)</f>
        <v>0</v>
      </c>
      <c r="L34" s="13"/>
      <c r="M34" s="13"/>
      <c r="N34" s="13"/>
    </row>
    <row r="35" spans="1:14" x14ac:dyDescent="0.5">
      <c r="A35" s="7" t="s">
        <v>6</v>
      </c>
      <c r="B35" s="8">
        <f>SUM(MAX(B34,C34)-MIN(B34:C34))</f>
        <v>0</v>
      </c>
      <c r="C35" s="9" t="e">
        <f>(B35/N28)</f>
        <v>#DIV/0!</v>
      </c>
      <c r="E35" s="11"/>
      <c r="I35" s="13" t="s">
        <v>3</v>
      </c>
      <c r="J35" s="13">
        <f>SUM(J34/3.14)</f>
        <v>0</v>
      </c>
      <c r="K35" s="13">
        <f>SUM(K34/3.14)</f>
        <v>0</v>
      </c>
      <c r="L35" s="13"/>
      <c r="M35" s="13"/>
      <c r="N35" s="13"/>
    </row>
    <row r="36" spans="1:14" x14ac:dyDescent="0.5">
      <c r="A36" s="6" t="s">
        <v>14</v>
      </c>
      <c r="B36" s="12">
        <f>SUM(B34,B22)</f>
        <v>0</v>
      </c>
      <c r="C36" s="12">
        <f>SUM(C34,C22)</f>
        <v>0</v>
      </c>
      <c r="I36" s="13"/>
      <c r="J36" s="13"/>
      <c r="K36" s="13"/>
      <c r="L36" s="13" t="s">
        <v>16</v>
      </c>
      <c r="M36" s="13">
        <f>SUM(B36/100)</f>
        <v>0</v>
      </c>
      <c r="N36" s="13"/>
    </row>
    <row r="37" spans="1:14" x14ac:dyDescent="0.5">
      <c r="A37" s="6" t="s">
        <v>15</v>
      </c>
      <c r="B37" s="12">
        <f>SUM(MAX(B36,C36)-MIN(B36,C36))</f>
        <v>0</v>
      </c>
      <c r="C37" s="6" t="e">
        <f>SUM(B37/(MIN(M36,M37)))</f>
        <v>#DIV/0!</v>
      </c>
      <c r="I37" s="13"/>
      <c r="J37" s="13"/>
      <c r="K37" s="13"/>
      <c r="L37" s="13" t="s">
        <v>17</v>
      </c>
      <c r="M37" s="13">
        <f>SUM(C36/100)</f>
        <v>0</v>
      </c>
      <c r="N37" s="13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8" sqref="H8"/>
    </sheetView>
  </sheetViews>
  <sheetFormatPr defaultRowHeight="15.75" x14ac:dyDescent="0.5"/>
  <sheetData>
    <row r="1" spans="1:6" x14ac:dyDescent="0.5">
      <c r="A1" s="19"/>
      <c r="B1" s="19"/>
      <c r="C1" s="19"/>
      <c r="D1" s="19"/>
      <c r="E1" s="19"/>
      <c r="F1" s="19"/>
    </row>
    <row r="2" spans="1:6" x14ac:dyDescent="0.5">
      <c r="A2" s="19"/>
      <c r="B2" s="19"/>
      <c r="C2" s="19"/>
      <c r="D2" s="19"/>
      <c r="E2" s="19"/>
      <c r="F2" s="19"/>
    </row>
    <row r="3" spans="1:6" x14ac:dyDescent="0.5">
      <c r="A3" s="19"/>
      <c r="B3" s="19" t="s">
        <v>19</v>
      </c>
      <c r="C3" s="19"/>
      <c r="D3" s="19" t="s">
        <v>20</v>
      </c>
      <c r="E3" s="19"/>
      <c r="F3" s="19"/>
    </row>
    <row r="4" spans="1:6" x14ac:dyDescent="0.5">
      <c r="A4" s="20"/>
      <c r="B4" s="21"/>
      <c r="C4" s="21"/>
      <c r="D4" s="21"/>
      <c r="E4" s="22"/>
      <c r="F4" s="19"/>
    </row>
    <row r="5" spans="1:6" x14ac:dyDescent="0.5">
      <c r="A5" s="23" t="s">
        <v>21</v>
      </c>
      <c r="B5" s="24"/>
      <c r="C5" s="25" t="s">
        <v>22</v>
      </c>
      <c r="D5" s="26"/>
      <c r="E5" s="27" t="s">
        <v>23</v>
      </c>
      <c r="F5" s="19"/>
    </row>
    <row r="6" spans="1:6" x14ac:dyDescent="0.5">
      <c r="A6" s="28"/>
      <c r="B6" s="25"/>
      <c r="C6" s="25"/>
      <c r="D6" s="25"/>
      <c r="E6" s="27"/>
      <c r="F6" s="19"/>
    </row>
    <row r="7" spans="1:6" x14ac:dyDescent="0.5">
      <c r="A7" s="23" t="s">
        <v>24</v>
      </c>
      <c r="B7" s="29"/>
      <c r="C7" s="25" t="s">
        <v>25</v>
      </c>
      <c r="D7" s="24"/>
      <c r="E7" s="27" t="s">
        <v>26</v>
      </c>
      <c r="F7" s="19"/>
    </row>
    <row r="8" spans="1:6" x14ac:dyDescent="0.5">
      <c r="A8" s="28"/>
      <c r="B8" s="30"/>
      <c r="C8" s="25" t="s">
        <v>27</v>
      </c>
      <c r="D8" s="25"/>
      <c r="E8" s="27"/>
      <c r="F8" s="19"/>
    </row>
    <row r="9" spans="1:6" x14ac:dyDescent="0.5">
      <c r="A9" s="28"/>
      <c r="B9" s="25"/>
      <c r="C9" s="25"/>
      <c r="D9" s="25"/>
      <c r="E9" s="27"/>
      <c r="F9" s="19"/>
    </row>
    <row r="10" spans="1:6" x14ac:dyDescent="0.5">
      <c r="A10" s="23" t="s">
        <v>28</v>
      </c>
      <c r="B10" s="31" t="str">
        <f>IF(ISERROR(B5*703/(B7*12+B8)^2),"",B5*703/(B7*12+B8)^2)</f>
        <v/>
      </c>
      <c r="C10" s="32"/>
      <c r="D10" s="31" t="str">
        <f>IF(ISERROR(D5/(D7/100)^2),"",D5/(D7/100)^2)</f>
        <v/>
      </c>
      <c r="E10" s="27"/>
      <c r="F10" s="19"/>
    </row>
    <row r="11" spans="1:6" x14ac:dyDescent="0.5">
      <c r="A11" s="33"/>
      <c r="B11" s="34"/>
      <c r="C11" s="34"/>
      <c r="D11" s="34"/>
      <c r="E11" s="35"/>
      <c r="F11" s="19"/>
    </row>
    <row r="12" spans="1:6" x14ac:dyDescent="0.5">
      <c r="A12" s="36" t="s">
        <v>29</v>
      </c>
      <c r="B12" s="19"/>
      <c r="C12" s="19"/>
      <c r="D12" s="19"/>
      <c r="E12" s="19"/>
      <c r="F12" s="19"/>
    </row>
    <row r="13" spans="1:6" x14ac:dyDescent="0.5">
      <c r="A13" s="37" t="s">
        <v>30</v>
      </c>
      <c r="B13" s="19"/>
      <c r="C13" s="19"/>
      <c r="D13" s="19"/>
      <c r="E13" s="19"/>
      <c r="F13" s="19"/>
    </row>
    <row r="14" spans="1:6" x14ac:dyDescent="0.5">
      <c r="A14" s="19"/>
      <c r="B14" s="19"/>
      <c r="C14" s="19"/>
      <c r="D14" s="19"/>
      <c r="E14" s="19"/>
      <c r="F1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Limb Volume Calculator</vt:lpstr>
      <vt:lpstr>BMI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McCune</dc:creator>
  <cp:lastModifiedBy>McCabe, Pippa</cp:lastModifiedBy>
  <dcterms:created xsi:type="dcterms:W3CDTF">2016-03-17T20:32:35Z</dcterms:created>
  <dcterms:modified xsi:type="dcterms:W3CDTF">2019-10-17T13:13:08Z</dcterms:modified>
</cp:coreProperties>
</file>